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sloyola.sharepoint.com/sites/SASS-Admin/Shared Documents/Admin/STUDY HALL HOURS/Spring 2025/4.11-4.24/"/>
    </mc:Choice>
  </mc:AlternateContent>
  <xr:revisionPtr revIDLastSave="0" documentId="8_{65B1EB19-49F7-4448-81CB-73D6B1680993}" xr6:coauthVersionLast="47" xr6:coauthVersionMax="47" xr10:uidLastSave="{00000000-0000-0000-0000-000000000000}"/>
  <bookViews>
    <workbookView xWindow="-120" yWindow="-120" windowWidth="29040" windowHeight="15720" xr2:uid="{1C97C156-931D-B246-8E56-A26F69DC9D9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1" l="1"/>
  <c r="O18" i="1" s="1"/>
  <c r="N4" i="1"/>
  <c r="O4" i="1" s="1"/>
  <c r="N34" i="1"/>
  <c r="O34" i="1" s="1"/>
  <c r="N29" i="1"/>
  <c r="O29" i="1" s="1"/>
  <c r="N47" i="1"/>
  <c r="O47" i="1" s="1"/>
  <c r="N21" i="1"/>
  <c r="O21" i="1" s="1"/>
  <c r="N60" i="1"/>
  <c r="O60" i="1" s="1"/>
  <c r="N5" i="1"/>
  <c r="O5" i="1" s="1"/>
  <c r="N3" i="1"/>
  <c r="O3" i="1" s="1"/>
  <c r="N22" i="1"/>
  <c r="O22" i="1" s="1"/>
  <c r="N23" i="1"/>
  <c r="O23" i="1" s="1"/>
  <c r="N24" i="1"/>
  <c r="O24" i="1" s="1"/>
  <c r="N25" i="1"/>
  <c r="O25" i="1" s="1"/>
  <c r="N26" i="1"/>
  <c r="O26" i="1" s="1"/>
  <c r="N27" i="1"/>
  <c r="O27" i="1" s="1"/>
  <c r="N53" i="1"/>
  <c r="O53" i="1" s="1"/>
  <c r="N54" i="1"/>
  <c r="O54" i="1" s="1"/>
  <c r="N66" i="1"/>
  <c r="O66" i="1" s="1"/>
  <c r="N57" i="1"/>
  <c r="O57" i="1" s="1"/>
  <c r="N58" i="1"/>
  <c r="O58" i="1" s="1"/>
  <c r="N62" i="1"/>
  <c r="O62" i="1" s="1"/>
  <c r="N50" i="1"/>
  <c r="O50" i="1" s="1"/>
  <c r="N49" i="1"/>
  <c r="O49" i="1" s="1"/>
  <c r="N2" i="1"/>
  <c r="O2" i="1" s="1"/>
  <c r="N32" i="1"/>
  <c r="O32" i="1" s="1"/>
  <c r="N52" i="1"/>
  <c r="O52" i="1" s="1"/>
  <c r="N33" i="1"/>
  <c r="O33" i="1" s="1"/>
  <c r="N8" i="1"/>
  <c r="O8" i="1" s="1"/>
  <c r="N9" i="1"/>
  <c r="O9" i="1" s="1"/>
  <c r="N7" i="1"/>
  <c r="O7" i="1" s="1"/>
  <c r="N11" i="1"/>
  <c r="O11" i="1" s="1"/>
  <c r="N12" i="1"/>
  <c r="O12" i="1" s="1"/>
  <c r="N13" i="1"/>
  <c r="O13" i="1" s="1"/>
  <c r="N14" i="1"/>
  <c r="O14" i="1" s="1"/>
  <c r="N15" i="1"/>
  <c r="O15" i="1" s="1"/>
  <c r="N19" i="1"/>
  <c r="O19" i="1" s="1"/>
  <c r="N20" i="1"/>
  <c r="O20" i="1" s="1"/>
  <c r="N28" i="1"/>
  <c r="O28" i="1" s="1"/>
  <c r="N35" i="1"/>
  <c r="O35" i="1" s="1"/>
  <c r="N36" i="1"/>
  <c r="O36" i="1" s="1"/>
  <c r="N41" i="1"/>
  <c r="O41" i="1" s="1"/>
  <c r="N42" i="1"/>
  <c r="O42" i="1" s="1"/>
  <c r="N48" i="1"/>
  <c r="O48" i="1" s="1"/>
  <c r="N56" i="1"/>
  <c r="O56" i="1" s="1"/>
  <c r="N67" i="1"/>
  <c r="O67" i="1" s="1"/>
  <c r="N16" i="1"/>
  <c r="O16" i="1" s="1"/>
  <c r="N17" i="1"/>
  <c r="O17" i="1" s="1"/>
  <c r="N37" i="1"/>
  <c r="O37" i="1" s="1"/>
  <c r="N38" i="1"/>
  <c r="O38" i="1" s="1"/>
  <c r="N39" i="1"/>
  <c r="O39" i="1" s="1"/>
  <c r="N40" i="1"/>
  <c r="O40" i="1" s="1"/>
</calcChain>
</file>

<file path=xl/sharedStrings.xml><?xml version="1.0" encoding="utf-8"?>
<sst xmlns="http://schemas.openxmlformats.org/spreadsheetml/2006/main" count="121" uniqueCount="77">
  <si>
    <t>Sport</t>
  </si>
  <si>
    <t>Student-Athlete</t>
  </si>
  <si>
    <t>Fri 4.11</t>
  </si>
  <si>
    <t>Sat 4.12</t>
  </si>
  <si>
    <t>Sun 4.13</t>
  </si>
  <si>
    <t>Mon 4.14</t>
  </si>
  <si>
    <t>Tues 4.15</t>
  </si>
  <si>
    <t>Wed 4.16</t>
  </si>
  <si>
    <t>Tues 4.22</t>
  </si>
  <si>
    <t>Wed 4.23</t>
  </si>
  <si>
    <t>Thurs 4.24</t>
  </si>
  <si>
    <t>Banked Hours</t>
  </si>
  <si>
    <t>Hours Needed</t>
  </si>
  <si>
    <t>Banked Hours not eligible for this week</t>
  </si>
  <si>
    <t>M. Crew</t>
  </si>
  <si>
    <t>Engelbert, Chris</t>
  </si>
  <si>
    <t>Fontanilla, Joseph</t>
  </si>
  <si>
    <t>Wade, Mariam</t>
  </si>
  <si>
    <t>Williams, Connor</t>
  </si>
  <si>
    <t>M. Cross Country</t>
  </si>
  <si>
    <t>Bradley, Matt</t>
  </si>
  <si>
    <t>Oberlies, Ailin</t>
  </si>
  <si>
    <t>Zawislack, Christian</t>
  </si>
  <si>
    <t>M. Lacrosse</t>
  </si>
  <si>
    <t>Belotti, Nolan</t>
  </si>
  <si>
    <t>Blackburn, Carter</t>
  </si>
  <si>
    <t>Bowerman, Ryan</t>
  </si>
  <si>
    <t>Cane, Ryan</t>
  </si>
  <si>
    <t>Cook, Mason</t>
  </si>
  <si>
    <t>Dumont, Alex</t>
  </si>
  <si>
    <t>Graves,Mason</t>
  </si>
  <si>
    <t>Hagen,Carter</t>
  </si>
  <si>
    <t>Halter,Miles</t>
  </si>
  <si>
    <t>Kammerer, Aiden</t>
  </si>
  <si>
    <t>Kohaut,Lucas</t>
  </si>
  <si>
    <t>McCarthy, Kyle</t>
  </si>
  <si>
    <t>McGuckin,Briggs</t>
  </si>
  <si>
    <t>O'Day, Grady</t>
  </si>
  <si>
    <t>Olsen,Tyler</t>
  </si>
  <si>
    <t>Peterson, Ronan</t>
  </si>
  <si>
    <t>Rogoff,Brady</t>
  </si>
  <si>
    <t>Villarin, Parker</t>
  </si>
  <si>
    <t xml:space="preserve">Wilbur, Connor </t>
  </si>
  <si>
    <t>Conversion Chart</t>
  </si>
  <si>
    <t>0.25 = 15 minutes   0.50 = 30 minutes   0.75 = 45 minutes</t>
  </si>
  <si>
    <t>M. Soccer</t>
  </si>
  <si>
    <t>Dade, Chase</t>
  </si>
  <si>
    <t>Endacott, Jack</t>
  </si>
  <si>
    <t>Flynn, Tyler</t>
  </si>
  <si>
    <t>Herley, Charlie</t>
  </si>
  <si>
    <t>Kakayira, Pat</t>
  </si>
  <si>
    <t>Laffey, Nick</t>
  </si>
  <si>
    <t>Oladinni, Kayin</t>
  </si>
  <si>
    <t>Stafford, Caden</t>
  </si>
  <si>
    <t>Stephenson, Jahvar</t>
  </si>
  <si>
    <t>M. Swimming/Diving</t>
  </si>
  <si>
    <t>W. Basketball</t>
  </si>
  <si>
    <t>Betton, Gabby</t>
  </si>
  <si>
    <t>Hicks, Kimmie</t>
  </si>
  <si>
    <t>Simmons, Avery</t>
  </si>
  <si>
    <t>Van-Otoo, Meliah</t>
  </si>
  <si>
    <t>W. Track</t>
  </si>
  <si>
    <t>Clarke, Lauryn</t>
  </si>
  <si>
    <t>Coleman, Bella</t>
  </si>
  <si>
    <t>Militi, Nicolette</t>
  </si>
  <si>
    <t>W. Soccer</t>
  </si>
  <si>
    <t>Costell, Carlin</t>
  </si>
  <si>
    <t>McElderry, Brigid</t>
  </si>
  <si>
    <t>Wijdoogen, Megan</t>
  </si>
  <si>
    <t>W. Swimming/Diving</t>
  </si>
  <si>
    <t>Oslislo,Hannah</t>
  </si>
  <si>
    <t>W. Tennis</t>
  </si>
  <si>
    <t>Moore, Sophia</t>
  </si>
  <si>
    <t>W. Volleyball</t>
  </si>
  <si>
    <t>Sanabia,Mariah</t>
  </si>
  <si>
    <t>Smith,Maggie</t>
  </si>
  <si>
    <t>Mon 4.21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</si>
</sst>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sz val="10"/>
      <name val="Maiandra GD"/>
      <family val="2"/>
      <charset val="1"/>
    </font>
    <font>
      <b/>
      <sz val="10"/>
      <name val="Maiandra GD"/>
      <family val="2"/>
      <charset val="1"/>
    </font>
    <font>
      <b/>
      <sz val="10"/>
      <name val="Maiandra GD"/>
      <family val="2"/>
    </font>
    <font>
      <sz val="10"/>
      <color theme="1"/>
      <name val="Maiandra GD"/>
      <family val="2"/>
    </font>
    <font>
      <b/>
      <sz val="10"/>
      <color theme="1"/>
      <name val="Maiandra GD"/>
      <family val="2"/>
    </font>
    <font>
      <b/>
      <i/>
      <sz val="10"/>
      <name val="Maiandra GD"/>
      <family val="2"/>
      <charset val="1"/>
    </font>
    <font>
      <sz val="10"/>
      <name val="Maiandra GD"/>
      <family val="2"/>
    </font>
    <font>
      <sz val="10"/>
      <color theme="1"/>
      <name val="Calibri"/>
      <family val="2"/>
      <scheme val="minor"/>
    </font>
    <font>
      <sz val="11"/>
      <name val="Maiandra GD"/>
      <family val="2"/>
      <charset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1" xfId="0" applyFont="1" applyBorder="1"/>
    <xf numFmtId="0" fontId="2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1" fillId="3" borderId="1" xfId="0" applyFont="1" applyFill="1" applyBorder="1"/>
    <xf numFmtId="0" fontId="2" fillId="3" borderId="1" xfId="0" applyFont="1" applyFill="1" applyBorder="1"/>
    <xf numFmtId="0" fontId="7" fillId="3" borderId="1" xfId="0" applyFont="1" applyFill="1" applyBorder="1" applyAlignment="1">
      <alignment horizontal="center"/>
    </xf>
    <xf numFmtId="0" fontId="2" fillId="2" borderId="1" xfId="0" applyFont="1" applyFill="1" applyBorder="1"/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B9D17-9A62-C24B-8E19-55FE336D991C}">
  <dimension ref="A1:P67"/>
  <sheetViews>
    <sheetView tabSelected="1" zoomScale="90" zoomScaleNormal="90" workbookViewId="0">
      <selection activeCell="I28" sqref="I28"/>
    </sheetView>
  </sheetViews>
  <sheetFormatPr defaultColWidth="11" defaultRowHeight="13" x14ac:dyDescent="0.3"/>
  <cols>
    <col min="1" max="1" width="17.83203125" style="19" customWidth="1"/>
    <col min="2" max="2" width="30.25" style="19" bestFit="1" customWidth="1"/>
    <col min="3" max="12" width="14.25" style="20" customWidth="1"/>
    <col min="13" max="13" width="12.5" style="19" bestFit="1" customWidth="1"/>
    <col min="14" max="14" width="11" style="19"/>
    <col min="15" max="15" width="12.5" style="19" bestFit="1" customWidth="1"/>
    <col min="16" max="16384" width="11" style="19"/>
  </cols>
  <sheetData>
    <row r="1" spans="1:16" s="4" customFormat="1" ht="72.75" customHeight="1" x14ac:dyDescent="0.3">
      <c r="A1" s="7" t="s">
        <v>0</v>
      </c>
      <c r="B1" s="8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76</v>
      </c>
      <c r="J1" s="9" t="s">
        <v>8</v>
      </c>
      <c r="K1" s="9" t="s">
        <v>9</v>
      </c>
      <c r="L1" s="9" t="s">
        <v>10</v>
      </c>
      <c r="M1" s="10" t="s">
        <v>11</v>
      </c>
      <c r="N1" s="10"/>
      <c r="O1" s="11" t="s">
        <v>12</v>
      </c>
      <c r="P1" s="9" t="s">
        <v>13</v>
      </c>
    </row>
    <row r="2" spans="1:16" s="4" customFormat="1" ht="15" customHeight="1" x14ac:dyDescent="0.3">
      <c r="A2" s="1" t="s">
        <v>14</v>
      </c>
      <c r="B2" s="8" t="s">
        <v>15</v>
      </c>
      <c r="C2" s="13"/>
      <c r="D2" s="13"/>
      <c r="E2" s="13"/>
      <c r="F2" s="13"/>
      <c r="G2" s="13"/>
      <c r="H2" s="13">
        <v>1.25</v>
      </c>
      <c r="I2" s="13"/>
      <c r="J2" s="13"/>
      <c r="K2" s="13"/>
      <c r="L2" s="13"/>
      <c r="M2" s="3">
        <v>0.25</v>
      </c>
      <c r="N2" s="3">
        <f>SUM(C2:M2)</f>
        <v>1.5</v>
      </c>
      <c r="O2" s="3">
        <f>8-N2</f>
        <v>6.5</v>
      </c>
      <c r="P2" s="3"/>
    </row>
    <row r="3" spans="1:16" s="4" customFormat="1" ht="15" customHeight="1" x14ac:dyDescent="0.3">
      <c r="A3" s="1" t="s">
        <v>14</v>
      </c>
      <c r="B3" s="8" t="s">
        <v>16</v>
      </c>
      <c r="C3" s="13"/>
      <c r="D3" s="13"/>
      <c r="E3" s="13"/>
      <c r="F3" s="13">
        <v>3</v>
      </c>
      <c r="G3" s="13">
        <v>0.5</v>
      </c>
      <c r="H3" s="13"/>
      <c r="I3" s="13"/>
      <c r="J3" s="13"/>
      <c r="K3" s="13"/>
      <c r="L3" s="13"/>
      <c r="M3" s="3">
        <v>3.75</v>
      </c>
      <c r="N3" s="3">
        <f>SUM(C3:M3)</f>
        <v>7.25</v>
      </c>
      <c r="O3" s="3">
        <f>8-N3</f>
        <v>0.75</v>
      </c>
    </row>
    <row r="4" spans="1:16" s="4" customFormat="1" ht="15" customHeight="1" x14ac:dyDescent="0.3">
      <c r="A4" s="1" t="s">
        <v>14</v>
      </c>
      <c r="B4" s="8" t="s">
        <v>17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3">
        <v>0.75</v>
      </c>
      <c r="N4" s="3">
        <f>SUM(C4:M4)</f>
        <v>0.75</v>
      </c>
      <c r="O4" s="3">
        <f>8-N4</f>
        <v>7.25</v>
      </c>
      <c r="P4" s="3">
        <v>0.75</v>
      </c>
    </row>
    <row r="5" spans="1:16" s="4" customFormat="1" ht="15" customHeight="1" x14ac:dyDescent="0.3">
      <c r="A5" s="1" t="s">
        <v>14</v>
      </c>
      <c r="B5" s="8" t="s">
        <v>18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3">
        <v>1.25</v>
      </c>
      <c r="N5" s="3">
        <f>SUM(C5:M5)</f>
        <v>1.25</v>
      </c>
      <c r="O5" s="3">
        <f>8-N5</f>
        <v>6.75</v>
      </c>
      <c r="P5" s="3"/>
    </row>
    <row r="6" spans="1:16" s="4" customFormat="1" ht="15" customHeight="1" x14ac:dyDescent="0.3">
      <c r="A6" s="1"/>
      <c r="B6" s="8"/>
      <c r="C6" s="13"/>
      <c r="D6" s="13"/>
      <c r="E6" s="13"/>
      <c r="F6" s="13"/>
      <c r="G6" s="13"/>
      <c r="H6" s="13"/>
      <c r="I6" s="13"/>
      <c r="J6" s="13"/>
      <c r="K6" s="13"/>
      <c r="L6" s="13"/>
      <c r="M6" s="3"/>
      <c r="N6" s="3"/>
      <c r="O6" s="3"/>
      <c r="P6" s="3"/>
    </row>
    <row r="7" spans="1:16" s="4" customFormat="1" ht="15" customHeight="1" x14ac:dyDescent="0.3">
      <c r="A7" s="1" t="s">
        <v>19</v>
      </c>
      <c r="B7" s="8" t="s">
        <v>20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3"/>
      <c r="N7" s="3">
        <f>SUM(C7:M7)</f>
        <v>0</v>
      </c>
      <c r="O7" s="3">
        <f>4-N7</f>
        <v>4</v>
      </c>
      <c r="P7" s="3"/>
    </row>
    <row r="8" spans="1:16" s="4" customFormat="1" ht="15" customHeight="1" x14ac:dyDescent="0.3">
      <c r="A8" s="1" t="s">
        <v>19</v>
      </c>
      <c r="B8" s="8" t="s">
        <v>21</v>
      </c>
      <c r="C8" s="13"/>
      <c r="D8" s="13"/>
      <c r="E8" s="13"/>
      <c r="F8" s="13"/>
      <c r="G8" s="13"/>
      <c r="H8" s="13">
        <v>3.5</v>
      </c>
      <c r="I8" s="13"/>
      <c r="J8" s="13"/>
      <c r="K8" s="13"/>
      <c r="L8" s="13"/>
      <c r="M8" s="3"/>
      <c r="N8" s="3">
        <f>SUM(C8:M8)</f>
        <v>3.5</v>
      </c>
      <c r="O8" s="3">
        <f>4-N8</f>
        <v>0.5</v>
      </c>
      <c r="P8" s="3"/>
    </row>
    <row r="9" spans="1:16" s="4" customFormat="1" ht="15" customHeight="1" x14ac:dyDescent="0.3">
      <c r="A9" s="1" t="s">
        <v>19</v>
      </c>
      <c r="B9" s="8" t="s">
        <v>22</v>
      </c>
      <c r="C9" s="13"/>
      <c r="D9" s="13"/>
      <c r="E9" s="13">
        <v>0.25</v>
      </c>
      <c r="F9" s="13">
        <v>2.25</v>
      </c>
      <c r="G9" s="13">
        <v>2</v>
      </c>
      <c r="H9" s="13"/>
      <c r="I9" s="13"/>
      <c r="J9" s="13"/>
      <c r="K9" s="13"/>
      <c r="L9" s="13"/>
      <c r="M9" s="3"/>
      <c r="N9" s="3">
        <f>SUM(C9:M9)</f>
        <v>4.5</v>
      </c>
      <c r="O9" s="3">
        <f>8-N9</f>
        <v>3.5</v>
      </c>
      <c r="P9" s="3"/>
    </row>
    <row r="10" spans="1:16" s="4" customFormat="1" ht="15" customHeight="1" x14ac:dyDescent="0.3">
      <c r="A10" s="1"/>
      <c r="B10" s="8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3"/>
      <c r="N10" s="3"/>
      <c r="O10" s="3"/>
      <c r="P10" s="3"/>
    </row>
    <row r="11" spans="1:16" s="4" customFormat="1" x14ac:dyDescent="0.3">
      <c r="A11" s="1" t="s">
        <v>23</v>
      </c>
      <c r="B11" s="2" t="s">
        <v>24</v>
      </c>
      <c r="C11" s="3"/>
      <c r="D11" s="3"/>
      <c r="E11" s="3"/>
      <c r="F11" s="3"/>
      <c r="G11" s="3">
        <v>2.75</v>
      </c>
      <c r="H11" s="3"/>
      <c r="I11" s="3"/>
      <c r="J11" s="3"/>
      <c r="K11" s="3"/>
      <c r="L11" s="3"/>
      <c r="M11" s="3">
        <v>4</v>
      </c>
      <c r="N11" s="3">
        <f t="shared" ref="N11:N29" si="0">SUM(C11:M11)</f>
        <v>6.75</v>
      </c>
      <c r="O11" s="3">
        <f>8-N11</f>
        <v>1.25</v>
      </c>
      <c r="P11" s="3">
        <v>5.5</v>
      </c>
    </row>
    <row r="12" spans="1:16" s="4" customFormat="1" x14ac:dyDescent="0.3">
      <c r="A12" s="1" t="s">
        <v>23</v>
      </c>
      <c r="B12" s="2" t="s">
        <v>25</v>
      </c>
      <c r="C12" s="3">
        <v>1.5</v>
      </c>
      <c r="D12" s="3"/>
      <c r="E12" s="3">
        <v>1</v>
      </c>
      <c r="F12" s="3"/>
      <c r="G12" s="3">
        <v>2.25</v>
      </c>
      <c r="H12" s="3"/>
      <c r="I12" s="3"/>
      <c r="J12" s="3"/>
      <c r="K12" s="3"/>
      <c r="L12" s="3"/>
      <c r="M12" s="3">
        <v>4</v>
      </c>
      <c r="N12" s="3">
        <f t="shared" si="0"/>
        <v>8.75</v>
      </c>
      <c r="O12" s="3">
        <f>8-N12</f>
        <v>-0.75</v>
      </c>
      <c r="P12" s="3"/>
    </row>
    <row r="13" spans="1:16" s="4" customFormat="1" x14ac:dyDescent="0.3">
      <c r="A13" s="1" t="s">
        <v>23</v>
      </c>
      <c r="B13" s="2" t="s">
        <v>26</v>
      </c>
      <c r="C13" s="3"/>
      <c r="D13" s="3"/>
      <c r="E13" s="3"/>
      <c r="F13" s="3"/>
      <c r="G13" s="3">
        <v>1.25</v>
      </c>
      <c r="H13" s="3"/>
      <c r="I13" s="3"/>
      <c r="J13" s="3"/>
      <c r="K13" s="3"/>
      <c r="L13" s="3"/>
      <c r="M13" s="3">
        <v>4</v>
      </c>
      <c r="N13" s="3">
        <f t="shared" si="0"/>
        <v>5.25</v>
      </c>
      <c r="O13" s="3">
        <f>8-N13</f>
        <v>2.75</v>
      </c>
      <c r="P13" s="3">
        <v>12</v>
      </c>
    </row>
    <row r="14" spans="1:16" s="4" customFormat="1" x14ac:dyDescent="0.3">
      <c r="A14" s="1" t="s">
        <v>23</v>
      </c>
      <c r="B14" s="2" t="s">
        <v>27</v>
      </c>
      <c r="C14" s="3"/>
      <c r="D14" s="3"/>
      <c r="E14" s="3"/>
      <c r="F14" s="3"/>
      <c r="G14" s="3">
        <v>4</v>
      </c>
      <c r="H14" s="3"/>
      <c r="I14" s="3"/>
      <c r="J14" s="3"/>
      <c r="K14" s="3"/>
      <c r="L14" s="3"/>
      <c r="M14" s="3">
        <v>4</v>
      </c>
      <c r="N14" s="3">
        <f t="shared" si="0"/>
        <v>8</v>
      </c>
      <c r="O14" s="3">
        <f t="shared" ref="O14:O27" si="1">8-N14</f>
        <v>0</v>
      </c>
      <c r="P14" s="3">
        <v>7.5</v>
      </c>
    </row>
    <row r="15" spans="1:16" s="4" customFormat="1" x14ac:dyDescent="0.3">
      <c r="A15" s="24" t="s">
        <v>23</v>
      </c>
      <c r="B15" s="25" t="s">
        <v>28</v>
      </c>
      <c r="C15" s="26"/>
      <c r="D15" s="26"/>
      <c r="E15" s="26"/>
      <c r="F15" s="26"/>
      <c r="G15" s="26">
        <v>1.25</v>
      </c>
      <c r="H15" s="26"/>
      <c r="I15" s="26">
        <v>2.75</v>
      </c>
      <c r="J15" s="26"/>
      <c r="K15" s="26"/>
      <c r="L15" s="26"/>
      <c r="M15" s="26">
        <v>0.25</v>
      </c>
      <c r="N15" s="26">
        <f t="shared" si="0"/>
        <v>4.25</v>
      </c>
      <c r="O15" s="26">
        <f>12-N15</f>
        <v>7.75</v>
      </c>
      <c r="P15" s="26"/>
    </row>
    <row r="16" spans="1:16" s="4" customFormat="1" x14ac:dyDescent="0.3">
      <c r="A16" s="1" t="s">
        <v>23</v>
      </c>
      <c r="B16" s="2" t="s">
        <v>29</v>
      </c>
      <c r="C16" s="3"/>
      <c r="D16" s="3"/>
      <c r="E16" s="3"/>
      <c r="F16" s="3"/>
      <c r="G16" s="3"/>
      <c r="H16" s="3"/>
      <c r="I16" s="3">
        <v>1.5</v>
      </c>
      <c r="J16" s="3"/>
      <c r="K16" s="3"/>
      <c r="L16" s="3"/>
      <c r="M16" s="3">
        <v>0.25</v>
      </c>
      <c r="N16" s="3">
        <f t="shared" si="0"/>
        <v>1.75</v>
      </c>
      <c r="O16" s="3">
        <f t="shared" si="1"/>
        <v>6.25</v>
      </c>
      <c r="P16" s="3"/>
    </row>
    <row r="17" spans="1:16" s="4" customFormat="1" x14ac:dyDescent="0.3">
      <c r="A17" s="1" t="s">
        <v>23</v>
      </c>
      <c r="B17" s="2" t="s">
        <v>30</v>
      </c>
      <c r="C17" s="3"/>
      <c r="D17" s="3"/>
      <c r="E17" s="3"/>
      <c r="F17" s="3">
        <v>2.25</v>
      </c>
      <c r="G17" s="3">
        <v>4</v>
      </c>
      <c r="H17" s="3"/>
      <c r="I17" s="3"/>
      <c r="J17" s="3"/>
      <c r="K17" s="3"/>
      <c r="L17" s="3"/>
      <c r="M17" s="10">
        <v>4</v>
      </c>
      <c r="N17" s="3">
        <f t="shared" si="0"/>
        <v>10.25</v>
      </c>
      <c r="O17" s="3">
        <f t="shared" si="1"/>
        <v>-2.25</v>
      </c>
      <c r="P17" s="3">
        <v>10</v>
      </c>
    </row>
    <row r="18" spans="1:16" s="4" customFormat="1" x14ac:dyDescent="0.3">
      <c r="A18" s="1" t="s">
        <v>23</v>
      </c>
      <c r="B18" s="2" t="s">
        <v>31</v>
      </c>
      <c r="C18" s="3"/>
      <c r="D18" s="3"/>
      <c r="E18" s="3"/>
      <c r="F18" s="3"/>
      <c r="G18" s="3">
        <v>0.75</v>
      </c>
      <c r="H18" s="3"/>
      <c r="I18" s="3"/>
      <c r="J18" s="3"/>
      <c r="K18" s="3"/>
      <c r="L18" s="3"/>
      <c r="M18" s="3">
        <v>0.5</v>
      </c>
      <c r="N18" s="3">
        <f t="shared" si="0"/>
        <v>1.25</v>
      </c>
      <c r="O18" s="3">
        <f t="shared" si="1"/>
        <v>6.75</v>
      </c>
      <c r="P18" s="3"/>
    </row>
    <row r="19" spans="1:16" s="4" customFormat="1" x14ac:dyDescent="0.3">
      <c r="A19" s="1" t="s">
        <v>23</v>
      </c>
      <c r="B19" s="2" t="s">
        <v>32</v>
      </c>
      <c r="C19" s="3"/>
      <c r="D19" s="3"/>
      <c r="E19" s="3"/>
      <c r="F19" s="3"/>
      <c r="G19" s="3">
        <v>2.75</v>
      </c>
      <c r="H19" s="3"/>
      <c r="I19" s="3"/>
      <c r="J19" s="3"/>
      <c r="K19" s="3"/>
      <c r="L19" s="3"/>
      <c r="M19" s="3">
        <v>1</v>
      </c>
      <c r="N19" s="3">
        <f t="shared" si="0"/>
        <v>3.75</v>
      </c>
      <c r="O19" s="3">
        <f t="shared" si="1"/>
        <v>4.25</v>
      </c>
      <c r="P19" s="3"/>
    </row>
    <row r="20" spans="1:16" s="4" customFormat="1" x14ac:dyDescent="0.3">
      <c r="A20" s="1" t="s">
        <v>23</v>
      </c>
      <c r="B20" s="2" t="s">
        <v>33</v>
      </c>
      <c r="C20" s="3"/>
      <c r="D20" s="3"/>
      <c r="E20" s="3">
        <v>3</v>
      </c>
      <c r="F20" s="3"/>
      <c r="G20" s="3"/>
      <c r="H20" s="3"/>
      <c r="I20" s="3">
        <v>2</v>
      </c>
      <c r="J20" s="3"/>
      <c r="K20" s="3"/>
      <c r="L20" s="3"/>
      <c r="M20" s="3">
        <v>0.5</v>
      </c>
      <c r="N20" s="3">
        <f t="shared" si="0"/>
        <v>5.5</v>
      </c>
      <c r="O20" s="3">
        <f t="shared" si="1"/>
        <v>2.5</v>
      </c>
      <c r="P20" s="3"/>
    </row>
    <row r="21" spans="1:16" s="4" customFormat="1" x14ac:dyDescent="0.3">
      <c r="A21" s="1" t="s">
        <v>23</v>
      </c>
      <c r="B21" s="2" t="s">
        <v>34</v>
      </c>
      <c r="C21" s="3"/>
      <c r="D21" s="3"/>
      <c r="E21" s="3"/>
      <c r="F21" s="3">
        <v>2.5</v>
      </c>
      <c r="G21" s="3">
        <v>1.5</v>
      </c>
      <c r="H21" s="3"/>
      <c r="I21" s="3"/>
      <c r="J21" s="3"/>
      <c r="K21" s="3"/>
      <c r="L21" s="3"/>
      <c r="M21" s="3">
        <v>4</v>
      </c>
      <c r="N21" s="3">
        <f t="shared" si="0"/>
        <v>8</v>
      </c>
      <c r="O21" s="3">
        <f t="shared" si="1"/>
        <v>0</v>
      </c>
      <c r="P21" s="3">
        <v>21</v>
      </c>
    </row>
    <row r="22" spans="1:16" s="4" customFormat="1" x14ac:dyDescent="0.3">
      <c r="A22" s="1" t="s">
        <v>23</v>
      </c>
      <c r="B22" s="2" t="s">
        <v>35</v>
      </c>
      <c r="C22" s="3"/>
      <c r="D22" s="3"/>
      <c r="E22" s="3"/>
      <c r="F22" s="3"/>
      <c r="G22" s="3">
        <v>2</v>
      </c>
      <c r="H22" s="3"/>
      <c r="I22" s="3"/>
      <c r="J22" s="3"/>
      <c r="K22" s="3"/>
      <c r="L22" s="3"/>
      <c r="M22" s="3">
        <v>0.5</v>
      </c>
      <c r="N22" s="3">
        <f t="shared" si="0"/>
        <v>2.5</v>
      </c>
      <c r="O22" s="3">
        <f t="shared" si="1"/>
        <v>5.5</v>
      </c>
      <c r="P22" s="3"/>
    </row>
    <row r="23" spans="1:16" s="4" customFormat="1" x14ac:dyDescent="0.3">
      <c r="A23" s="1" t="s">
        <v>23</v>
      </c>
      <c r="B23" s="2" t="s">
        <v>36</v>
      </c>
      <c r="C23" s="3"/>
      <c r="D23" s="3"/>
      <c r="E23" s="3"/>
      <c r="F23" s="3">
        <v>1</v>
      </c>
      <c r="G23" s="3"/>
      <c r="H23" s="3"/>
      <c r="I23" s="3"/>
      <c r="J23" s="3"/>
      <c r="K23" s="3"/>
      <c r="L23" s="3"/>
      <c r="M23" s="3">
        <v>2.75</v>
      </c>
      <c r="N23" s="3">
        <f t="shared" si="0"/>
        <v>3.75</v>
      </c>
      <c r="O23" s="3">
        <f t="shared" si="1"/>
        <v>4.25</v>
      </c>
      <c r="P23" s="3"/>
    </row>
    <row r="24" spans="1:16" s="4" customFormat="1" x14ac:dyDescent="0.3">
      <c r="A24" s="1" t="s">
        <v>23</v>
      </c>
      <c r="B24" s="2" t="s">
        <v>37</v>
      </c>
      <c r="C24" s="3"/>
      <c r="D24" s="3"/>
      <c r="E24" s="3"/>
      <c r="F24" s="3"/>
      <c r="G24" s="3">
        <v>1.5</v>
      </c>
      <c r="H24" s="3"/>
      <c r="I24" s="3"/>
      <c r="J24" s="3"/>
      <c r="K24" s="3"/>
      <c r="L24" s="3"/>
      <c r="M24" s="3">
        <v>1.5</v>
      </c>
      <c r="N24" s="3">
        <f t="shared" si="0"/>
        <v>3</v>
      </c>
      <c r="O24" s="3">
        <f t="shared" si="1"/>
        <v>5</v>
      </c>
      <c r="P24" s="3"/>
    </row>
    <row r="25" spans="1:16" s="4" customFormat="1" x14ac:dyDescent="0.3">
      <c r="A25" s="24" t="s">
        <v>23</v>
      </c>
      <c r="B25" s="25" t="s">
        <v>38</v>
      </c>
      <c r="C25" s="26"/>
      <c r="D25" s="26"/>
      <c r="E25" s="26">
        <v>3.75</v>
      </c>
      <c r="F25" s="26"/>
      <c r="G25" s="26">
        <v>1.25</v>
      </c>
      <c r="H25" s="26"/>
      <c r="I25" s="26">
        <v>1.25</v>
      </c>
      <c r="J25" s="26"/>
      <c r="K25" s="26"/>
      <c r="L25" s="26"/>
      <c r="M25" s="26">
        <v>0.25</v>
      </c>
      <c r="N25" s="26">
        <f t="shared" si="0"/>
        <v>6.5</v>
      </c>
      <c r="O25" s="26">
        <f>12-N25</f>
        <v>5.5</v>
      </c>
      <c r="P25" s="26"/>
    </row>
    <row r="26" spans="1:16" s="4" customFormat="1" x14ac:dyDescent="0.3">
      <c r="A26" s="1" t="s">
        <v>23</v>
      </c>
      <c r="B26" s="2" t="s">
        <v>39</v>
      </c>
      <c r="C26" s="3"/>
      <c r="D26" s="3"/>
      <c r="E26" s="3"/>
      <c r="F26" s="3"/>
      <c r="G26" s="3">
        <v>1.25</v>
      </c>
      <c r="H26" s="3"/>
      <c r="I26" s="3"/>
      <c r="J26" s="3"/>
      <c r="K26" s="3"/>
      <c r="L26" s="3"/>
      <c r="M26" s="3">
        <v>1.25</v>
      </c>
      <c r="N26" s="3">
        <f t="shared" si="0"/>
        <v>2.5</v>
      </c>
      <c r="O26" s="3">
        <f t="shared" si="1"/>
        <v>5.5</v>
      </c>
      <c r="P26" s="3"/>
    </row>
    <row r="27" spans="1:16" s="4" customFormat="1" x14ac:dyDescent="0.3">
      <c r="A27" s="1" t="s">
        <v>23</v>
      </c>
      <c r="B27" s="2" t="s">
        <v>40</v>
      </c>
      <c r="C27" s="3"/>
      <c r="D27" s="3"/>
      <c r="E27" s="3"/>
      <c r="F27" s="3">
        <v>1</v>
      </c>
      <c r="G27" s="3">
        <v>0.25</v>
      </c>
      <c r="H27" s="3"/>
      <c r="I27" s="3"/>
      <c r="J27" s="3"/>
      <c r="K27" s="3"/>
      <c r="L27" s="3"/>
      <c r="M27" s="3"/>
      <c r="N27" s="3">
        <f t="shared" si="0"/>
        <v>1.25</v>
      </c>
      <c r="O27" s="3">
        <f t="shared" si="1"/>
        <v>6.75</v>
      </c>
      <c r="P27" s="3"/>
    </row>
    <row r="28" spans="1:16" s="4" customFormat="1" x14ac:dyDescent="0.3">
      <c r="A28" s="1" t="s">
        <v>23</v>
      </c>
      <c r="B28" s="2" t="s">
        <v>41</v>
      </c>
      <c r="C28" s="3"/>
      <c r="D28" s="3"/>
      <c r="E28" s="3"/>
      <c r="F28" s="3"/>
      <c r="G28" s="3">
        <v>1.25</v>
      </c>
      <c r="H28" s="3"/>
      <c r="I28" s="3"/>
      <c r="J28" s="3"/>
      <c r="K28" s="3"/>
      <c r="L28" s="3"/>
      <c r="M28" s="3">
        <v>3</v>
      </c>
      <c r="N28" s="3">
        <f t="shared" si="0"/>
        <v>4.25</v>
      </c>
      <c r="O28" s="3">
        <f>8-N28</f>
        <v>3.75</v>
      </c>
      <c r="P28" s="3"/>
    </row>
    <row r="29" spans="1:16" s="4" customFormat="1" x14ac:dyDescent="0.3">
      <c r="A29" s="1" t="s">
        <v>23</v>
      </c>
      <c r="B29" s="2" t="s">
        <v>42</v>
      </c>
      <c r="C29" s="3"/>
      <c r="D29" s="3"/>
      <c r="E29" s="3"/>
      <c r="F29" s="3"/>
      <c r="G29" s="3"/>
      <c r="H29" s="3"/>
      <c r="I29" s="3">
        <v>1.25</v>
      </c>
      <c r="J29" s="3"/>
      <c r="K29" s="3"/>
      <c r="L29" s="3"/>
      <c r="M29" s="3">
        <v>0</v>
      </c>
      <c r="N29" s="3">
        <f t="shared" si="0"/>
        <v>1.25</v>
      </c>
      <c r="O29" s="3">
        <f>8-N29</f>
        <v>6.75</v>
      </c>
      <c r="P29" s="3"/>
    </row>
    <row r="30" spans="1:16" s="4" customFormat="1" x14ac:dyDescent="0.3">
      <c r="A30" s="16" t="s">
        <v>43</v>
      </c>
      <c r="B30" s="1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1:16" s="4" customFormat="1" x14ac:dyDescent="0.3">
      <c r="A31" s="16" t="s">
        <v>44</v>
      </c>
      <c r="B31" s="1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16" s="4" customFormat="1" x14ac:dyDescent="0.3">
      <c r="A32" s="1" t="s">
        <v>45</v>
      </c>
      <c r="B32" s="2" t="s">
        <v>46</v>
      </c>
      <c r="C32" s="3"/>
      <c r="D32" s="3"/>
      <c r="E32" s="3"/>
      <c r="F32" s="3">
        <v>2.5</v>
      </c>
      <c r="G32" s="3">
        <v>1.5</v>
      </c>
      <c r="H32" s="3"/>
      <c r="I32" s="3"/>
      <c r="J32" s="3"/>
      <c r="K32" s="3"/>
      <c r="L32" s="3"/>
      <c r="M32" s="3"/>
      <c r="N32" s="3">
        <f t="shared" ref="N32:N42" si="2">SUM(C32:M32)</f>
        <v>4</v>
      </c>
      <c r="O32" s="3">
        <f>4-N32</f>
        <v>0</v>
      </c>
      <c r="P32" s="3"/>
    </row>
    <row r="33" spans="1:16" s="4" customFormat="1" x14ac:dyDescent="0.3">
      <c r="A33" s="1" t="s">
        <v>45</v>
      </c>
      <c r="B33" s="2" t="s">
        <v>47</v>
      </c>
      <c r="C33" s="3"/>
      <c r="D33" s="3"/>
      <c r="E33" s="3"/>
      <c r="F33" s="3">
        <v>4</v>
      </c>
      <c r="G33" s="3"/>
      <c r="H33" s="3">
        <v>0.25</v>
      </c>
      <c r="I33" s="3"/>
      <c r="J33" s="3"/>
      <c r="K33" s="3"/>
      <c r="L33" s="3"/>
      <c r="M33" s="3">
        <v>0.25</v>
      </c>
      <c r="N33" s="3">
        <f t="shared" si="2"/>
        <v>4.5</v>
      </c>
      <c r="O33" s="3">
        <f>8-N33</f>
        <v>3.5</v>
      </c>
      <c r="P33" s="3">
        <v>1</v>
      </c>
    </row>
    <row r="34" spans="1:16" s="4" customFormat="1" x14ac:dyDescent="0.3">
      <c r="A34" s="1" t="s">
        <v>45</v>
      </c>
      <c r="B34" s="2" t="s">
        <v>48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>
        <v>3.25</v>
      </c>
      <c r="N34" s="3">
        <f t="shared" si="2"/>
        <v>3.25</v>
      </c>
      <c r="O34" s="3">
        <f>8-N34</f>
        <v>4.75</v>
      </c>
      <c r="P34" s="3"/>
    </row>
    <row r="35" spans="1:16" s="4" customFormat="1" x14ac:dyDescent="0.3">
      <c r="A35" s="1" t="s">
        <v>45</v>
      </c>
      <c r="B35" s="2" t="s">
        <v>49</v>
      </c>
      <c r="C35" s="3"/>
      <c r="D35" s="3"/>
      <c r="E35" s="3"/>
      <c r="F35" s="3">
        <v>2</v>
      </c>
      <c r="G35" s="3"/>
      <c r="H35" s="3"/>
      <c r="I35" s="3"/>
      <c r="J35" s="3"/>
      <c r="K35" s="3"/>
      <c r="L35" s="3"/>
      <c r="M35" s="3"/>
      <c r="N35" s="3">
        <f t="shared" si="2"/>
        <v>2</v>
      </c>
      <c r="O35" s="3">
        <f>4-N35</f>
        <v>2</v>
      </c>
      <c r="P35" s="3"/>
    </row>
    <row r="36" spans="1:16" s="4" customFormat="1" x14ac:dyDescent="0.3">
      <c r="A36" s="1" t="s">
        <v>45</v>
      </c>
      <c r="B36" s="2" t="s">
        <v>50</v>
      </c>
      <c r="C36" s="3"/>
      <c r="D36" s="3"/>
      <c r="E36" s="3"/>
      <c r="F36" s="3">
        <v>1</v>
      </c>
      <c r="G36" s="3"/>
      <c r="H36" s="3"/>
      <c r="I36" s="3"/>
      <c r="J36" s="3"/>
      <c r="K36" s="3"/>
      <c r="L36" s="3"/>
      <c r="M36" s="3"/>
      <c r="N36" s="3">
        <f t="shared" si="2"/>
        <v>1</v>
      </c>
      <c r="O36" s="3">
        <f>4-N36</f>
        <v>3</v>
      </c>
      <c r="P36" s="3"/>
    </row>
    <row r="37" spans="1:16" s="4" customFormat="1" x14ac:dyDescent="0.3">
      <c r="A37" s="1" t="s">
        <v>45</v>
      </c>
      <c r="B37" s="2" t="s">
        <v>51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>
        <f t="shared" si="2"/>
        <v>0</v>
      </c>
      <c r="O37" s="3">
        <f>4-N37</f>
        <v>4</v>
      </c>
      <c r="P37" s="3"/>
    </row>
    <row r="38" spans="1:16" s="4" customFormat="1" x14ac:dyDescent="0.3">
      <c r="A38" s="22" t="s">
        <v>45</v>
      </c>
      <c r="B38" s="27" t="s">
        <v>52</v>
      </c>
      <c r="C38" s="23"/>
      <c r="D38" s="23"/>
      <c r="E38" s="23"/>
      <c r="F38" s="23">
        <v>1.5</v>
      </c>
      <c r="G38" s="23"/>
      <c r="H38" s="23"/>
      <c r="I38" s="23"/>
      <c r="J38" s="23"/>
      <c r="K38" s="23"/>
      <c r="L38" s="23"/>
      <c r="M38" s="23">
        <v>0</v>
      </c>
      <c r="N38" s="23">
        <f t="shared" si="2"/>
        <v>1.5</v>
      </c>
      <c r="O38" s="23">
        <f>12-N38</f>
        <v>10.5</v>
      </c>
      <c r="P38" s="23"/>
    </row>
    <row r="39" spans="1:16" s="4" customFormat="1" x14ac:dyDescent="0.3">
      <c r="A39" s="1" t="s">
        <v>45</v>
      </c>
      <c r="B39" s="2" t="s">
        <v>53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>
        <v>3.25</v>
      </c>
      <c r="N39" s="3">
        <f t="shared" si="2"/>
        <v>3.25</v>
      </c>
      <c r="O39" s="3">
        <f>8-N39</f>
        <v>4.75</v>
      </c>
      <c r="P39" s="3"/>
    </row>
    <row r="40" spans="1:16" s="4" customFormat="1" x14ac:dyDescent="0.3">
      <c r="A40" s="1" t="s">
        <v>45</v>
      </c>
      <c r="B40" s="2" t="s">
        <v>54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>
        <v>0.5</v>
      </c>
      <c r="N40" s="3">
        <f t="shared" si="2"/>
        <v>0.5</v>
      </c>
      <c r="O40" s="3">
        <f>12-N40</f>
        <v>11.5</v>
      </c>
      <c r="P40" s="3"/>
    </row>
    <row r="41" spans="1:16" s="4" customFormat="1" ht="14.15" hidden="1" customHeight="1" x14ac:dyDescent="0.3">
      <c r="A41" s="5" t="s">
        <v>55</v>
      </c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3"/>
      <c r="N41" s="3">
        <f t="shared" si="2"/>
        <v>0</v>
      </c>
      <c r="O41" s="3">
        <f>8-N41</f>
        <v>8</v>
      </c>
      <c r="P41" s="6"/>
    </row>
    <row r="42" spans="1:16" s="4" customFormat="1" ht="14.15" hidden="1" customHeight="1" x14ac:dyDescent="0.3">
      <c r="A42" s="5" t="s">
        <v>55</v>
      </c>
      <c r="B42" s="8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3"/>
      <c r="N42" s="3">
        <f t="shared" si="2"/>
        <v>0</v>
      </c>
      <c r="O42" s="3">
        <f>8-N42</f>
        <v>8</v>
      </c>
      <c r="P42" s="3"/>
    </row>
    <row r="43" spans="1:16" s="4" customFormat="1" ht="13.5" customHeight="1" x14ac:dyDescent="0.3">
      <c r="A43" s="1"/>
      <c r="B43" s="8"/>
      <c r="C43" s="13"/>
      <c r="D43" s="15"/>
      <c r="E43" s="13"/>
      <c r="F43" s="13"/>
      <c r="G43" s="13"/>
      <c r="H43" s="13"/>
      <c r="I43" s="13"/>
      <c r="J43" s="13"/>
      <c r="K43" s="13"/>
      <c r="L43" s="13"/>
      <c r="M43" s="3"/>
      <c r="N43" s="3"/>
      <c r="O43" s="3"/>
      <c r="P43" s="3"/>
    </row>
    <row r="44" spans="1:16" s="4" customFormat="1" x14ac:dyDescent="0.3">
      <c r="A44" s="16" t="s">
        <v>43</v>
      </c>
      <c r="B44" s="16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</row>
    <row r="45" spans="1:16" s="4" customFormat="1" x14ac:dyDescent="0.3">
      <c r="A45" s="16" t="s">
        <v>44</v>
      </c>
      <c r="B45" s="16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</row>
    <row r="46" spans="1:16" s="4" customFormat="1" x14ac:dyDescent="0.3">
      <c r="A46" s="16"/>
      <c r="B46" s="16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</row>
    <row r="47" spans="1:16" s="4" customFormat="1" x14ac:dyDescent="0.3">
      <c r="A47" s="1" t="s">
        <v>56</v>
      </c>
      <c r="B47" s="2" t="s">
        <v>57</v>
      </c>
      <c r="C47" s="3"/>
      <c r="D47" s="3"/>
      <c r="E47" s="3"/>
      <c r="F47" s="3">
        <v>2.25</v>
      </c>
      <c r="G47" s="3"/>
      <c r="H47" s="3"/>
      <c r="I47" s="3"/>
      <c r="J47" s="3"/>
      <c r="K47" s="3"/>
      <c r="L47" s="3"/>
      <c r="M47" s="3"/>
      <c r="N47" s="3">
        <f>SUM(C47:M47)</f>
        <v>2.25</v>
      </c>
      <c r="O47" s="3">
        <f>4-N47</f>
        <v>1.75</v>
      </c>
      <c r="P47" s="3"/>
    </row>
    <row r="48" spans="1:16" s="4" customFormat="1" x14ac:dyDescent="0.3">
      <c r="A48" s="1" t="s">
        <v>56</v>
      </c>
      <c r="B48" s="30" t="s">
        <v>58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>
        <v>3.75</v>
      </c>
      <c r="N48" s="3">
        <f>SUM(C48:M48)</f>
        <v>3.75</v>
      </c>
      <c r="O48" s="3">
        <f>12-N48</f>
        <v>8.25</v>
      </c>
      <c r="P48" s="3"/>
    </row>
    <row r="49" spans="1:16" s="4" customFormat="1" x14ac:dyDescent="0.3">
      <c r="A49" s="1" t="s">
        <v>56</v>
      </c>
      <c r="B49" s="12" t="s">
        <v>59</v>
      </c>
      <c r="C49" s="3"/>
      <c r="D49" s="3"/>
      <c r="E49" s="3"/>
      <c r="F49" s="3"/>
      <c r="G49" s="3">
        <v>3.25</v>
      </c>
      <c r="H49" s="3"/>
      <c r="I49" s="3"/>
      <c r="J49" s="3"/>
      <c r="K49" s="3"/>
      <c r="L49" s="3"/>
      <c r="M49" s="3"/>
      <c r="N49" s="3">
        <f>SUM(C49:M49)</f>
        <v>3.25</v>
      </c>
      <c r="O49" s="3">
        <f t="shared" ref="O49:O50" si="3">4-N49</f>
        <v>0.75</v>
      </c>
      <c r="P49" s="3"/>
    </row>
    <row r="50" spans="1:16" s="4" customFormat="1" x14ac:dyDescent="0.3">
      <c r="A50" s="1" t="s">
        <v>56</v>
      </c>
      <c r="B50" s="12" t="s">
        <v>60</v>
      </c>
      <c r="C50" s="3"/>
      <c r="D50" s="3"/>
      <c r="E50" s="3"/>
      <c r="F50" s="3">
        <v>2.75</v>
      </c>
      <c r="G50" s="3"/>
      <c r="H50" s="3"/>
      <c r="I50" s="3"/>
      <c r="J50" s="3"/>
      <c r="K50" s="3"/>
      <c r="L50" s="3"/>
      <c r="M50" s="3"/>
      <c r="N50" s="3">
        <f>SUM(C50:M50)</f>
        <v>2.75</v>
      </c>
      <c r="O50" s="3">
        <f t="shared" si="3"/>
        <v>1.25</v>
      </c>
      <c r="P50" s="3"/>
    </row>
    <row r="51" spans="1:16" s="4" customFormat="1" x14ac:dyDescent="0.3">
      <c r="A51" s="1"/>
      <c r="B51" s="2"/>
      <c r="C51" s="15"/>
      <c r="D51" s="15"/>
      <c r="E51" s="15"/>
      <c r="F51" s="15"/>
      <c r="H51" s="15"/>
      <c r="I51" s="15"/>
      <c r="J51" s="15"/>
      <c r="K51" s="15"/>
      <c r="L51" s="15"/>
      <c r="M51" s="3"/>
      <c r="N51" s="3"/>
      <c r="O51" s="3"/>
      <c r="P51" s="3"/>
    </row>
    <row r="52" spans="1:16" s="4" customFormat="1" x14ac:dyDescent="0.3">
      <c r="A52" s="1" t="s">
        <v>61</v>
      </c>
      <c r="B52" s="2" t="s">
        <v>62</v>
      </c>
      <c r="C52" s="3"/>
      <c r="D52" s="3"/>
      <c r="E52" s="3"/>
      <c r="F52" s="3"/>
      <c r="G52" s="15"/>
      <c r="H52" s="3"/>
      <c r="I52" s="3"/>
      <c r="J52" s="3"/>
      <c r="K52" s="3"/>
      <c r="L52" s="3"/>
      <c r="M52" s="3"/>
      <c r="N52" s="3">
        <f>SUM(C52:M52)</f>
        <v>0</v>
      </c>
      <c r="O52" s="3">
        <f>4-N52</f>
        <v>4</v>
      </c>
      <c r="P52" s="3"/>
    </row>
    <row r="53" spans="1:16" s="4" customFormat="1" x14ac:dyDescent="0.3">
      <c r="A53" s="1" t="s">
        <v>61</v>
      </c>
      <c r="B53" s="28" t="s">
        <v>63</v>
      </c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>
        <f>SUM(C53:M53)</f>
        <v>0</v>
      </c>
      <c r="O53" s="3">
        <f>4-N53</f>
        <v>4</v>
      </c>
      <c r="P53" s="29"/>
    </row>
    <row r="54" spans="1:16" s="4" customFormat="1" x14ac:dyDescent="0.3">
      <c r="A54" s="1" t="s">
        <v>61</v>
      </c>
      <c r="B54" s="2" t="s">
        <v>64</v>
      </c>
      <c r="C54" s="3"/>
      <c r="D54" s="3"/>
      <c r="E54" s="3">
        <v>3</v>
      </c>
      <c r="F54" s="3">
        <v>1</v>
      </c>
      <c r="H54" s="3"/>
      <c r="I54" s="3"/>
      <c r="J54" s="3"/>
      <c r="K54" s="3"/>
      <c r="L54" s="3"/>
      <c r="M54" s="3"/>
      <c r="N54" s="3">
        <f>SUM(C54:M54)</f>
        <v>4</v>
      </c>
      <c r="O54" s="3">
        <f>4-N54</f>
        <v>0</v>
      </c>
      <c r="P54" s="3"/>
    </row>
    <row r="55" spans="1:16" s="4" customFormat="1" x14ac:dyDescent="0.3">
      <c r="A55" s="1"/>
      <c r="B55" s="2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4" customFormat="1" ht="14" x14ac:dyDescent="0.3">
      <c r="A56" s="1" t="s">
        <v>65</v>
      </c>
      <c r="B56" s="2" t="s">
        <v>66</v>
      </c>
      <c r="C56" s="21">
        <v>1</v>
      </c>
      <c r="D56" s="10"/>
      <c r="E56" s="10"/>
      <c r="F56" s="10">
        <v>1</v>
      </c>
      <c r="G56" s="10"/>
      <c r="H56" s="10"/>
      <c r="I56" s="10"/>
      <c r="J56" s="10"/>
      <c r="K56" s="10"/>
      <c r="L56" s="10"/>
      <c r="M56" s="3"/>
      <c r="N56" s="3">
        <f>SUM(C56:M56)</f>
        <v>2</v>
      </c>
      <c r="O56" s="3">
        <f>4-N56</f>
        <v>2</v>
      </c>
      <c r="P56" s="3"/>
    </row>
    <row r="57" spans="1:16" s="4" customFormat="1" x14ac:dyDescent="0.3">
      <c r="A57" s="1" t="s">
        <v>65</v>
      </c>
      <c r="B57" s="12" t="s">
        <v>67</v>
      </c>
      <c r="C57" s="3">
        <v>0.75</v>
      </c>
      <c r="D57" s="3"/>
      <c r="E57" s="3">
        <v>1.25</v>
      </c>
      <c r="F57" s="10"/>
      <c r="G57" s="10">
        <v>1.75</v>
      </c>
      <c r="H57" s="10"/>
      <c r="I57" s="10"/>
      <c r="J57" s="10"/>
      <c r="K57" s="10"/>
      <c r="L57" s="10"/>
      <c r="M57" s="3"/>
      <c r="N57" s="3">
        <f>SUM(C57:M57)</f>
        <v>3.75</v>
      </c>
      <c r="O57" s="3">
        <f>4-N57</f>
        <v>0.25</v>
      </c>
      <c r="P57" s="3"/>
    </row>
    <row r="58" spans="1:16" s="4" customFormat="1" x14ac:dyDescent="0.3">
      <c r="A58" s="1" t="s">
        <v>65</v>
      </c>
      <c r="B58" s="12" t="s">
        <v>68</v>
      </c>
      <c r="C58" s="3"/>
      <c r="D58" s="3"/>
      <c r="E58" s="3"/>
      <c r="F58" s="3">
        <v>0.25</v>
      </c>
      <c r="G58" s="3">
        <v>1</v>
      </c>
      <c r="H58" s="3">
        <v>0.25</v>
      </c>
      <c r="I58" s="3"/>
      <c r="J58" s="3"/>
      <c r="K58" s="3"/>
      <c r="L58" s="3"/>
      <c r="M58" s="3">
        <v>1.25</v>
      </c>
      <c r="N58" s="3">
        <f>SUM(C58:M58)</f>
        <v>2.75</v>
      </c>
      <c r="O58" s="3">
        <f>8-N58</f>
        <v>5.25</v>
      </c>
      <c r="P58" s="3"/>
    </row>
    <row r="59" spans="1:16" s="4" customFormat="1" x14ac:dyDescent="0.3">
      <c r="A59" s="1"/>
      <c r="B59" s="12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4" customFormat="1" x14ac:dyDescent="0.3">
      <c r="A60" s="1" t="s">
        <v>69</v>
      </c>
      <c r="B60" s="12" t="s">
        <v>70</v>
      </c>
      <c r="C60" s="3"/>
      <c r="D60" s="3"/>
      <c r="E60" s="3"/>
      <c r="F60" s="3"/>
      <c r="G60" s="3">
        <v>4</v>
      </c>
      <c r="H60" s="3"/>
      <c r="I60" s="3"/>
      <c r="J60" s="3"/>
      <c r="K60" s="3"/>
      <c r="L60" s="3"/>
      <c r="M60" s="3">
        <v>0.75</v>
      </c>
      <c r="N60" s="3">
        <f>SUM(C60:M60)</f>
        <v>4.75</v>
      </c>
      <c r="O60" s="3">
        <f t="shared" ref="O60" si="4">8-N60</f>
        <v>3.25</v>
      </c>
      <c r="P60" s="3"/>
    </row>
    <row r="61" spans="1:16" s="4" customFormat="1" x14ac:dyDescent="0.3">
      <c r="A61" s="1"/>
      <c r="B61" s="2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4" customFormat="1" x14ac:dyDescent="0.3">
      <c r="A62" s="1" t="s">
        <v>71</v>
      </c>
      <c r="B62" s="2" t="s">
        <v>72</v>
      </c>
      <c r="C62" s="3"/>
      <c r="D62" s="3"/>
      <c r="E62" s="3"/>
      <c r="F62" s="3">
        <v>1</v>
      </c>
      <c r="G62" s="3"/>
      <c r="H62" s="3"/>
      <c r="I62" s="3"/>
      <c r="J62" s="3"/>
      <c r="K62" s="3"/>
      <c r="L62" s="3"/>
      <c r="M62" s="3">
        <v>0.25</v>
      </c>
      <c r="N62" s="3">
        <f>SUM(C62:M62)</f>
        <v>1.25</v>
      </c>
      <c r="O62" s="3">
        <f>8-N62</f>
        <v>6.75</v>
      </c>
      <c r="P62" s="3"/>
    </row>
    <row r="63" spans="1:16" s="4" customFormat="1" x14ac:dyDescent="0.3">
      <c r="B63" s="16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</row>
    <row r="64" spans="1:16" s="4" customFormat="1" x14ac:dyDescent="0.3">
      <c r="A64" s="16" t="s">
        <v>43</v>
      </c>
      <c r="B64" s="16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</row>
    <row r="65" spans="1:16" s="4" customFormat="1" ht="15.75" customHeight="1" x14ac:dyDescent="0.3">
      <c r="A65" s="16" t="s">
        <v>44</v>
      </c>
      <c r="B65" s="16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</row>
    <row r="66" spans="1:16" s="4" customFormat="1" ht="15.75" customHeight="1" x14ac:dyDescent="0.3">
      <c r="A66" s="1" t="s">
        <v>73</v>
      </c>
      <c r="B66" s="2" t="s">
        <v>74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>
        <v>0.75</v>
      </c>
      <c r="N66" s="3">
        <f>SUM(C66:M66)</f>
        <v>0.75</v>
      </c>
      <c r="O66" s="3">
        <f>8-N66</f>
        <v>7.25</v>
      </c>
      <c r="P66" s="3"/>
    </row>
    <row r="67" spans="1:16" s="4" customFormat="1" x14ac:dyDescent="0.3">
      <c r="A67" s="1" t="s">
        <v>73</v>
      </c>
      <c r="B67" s="2" t="s">
        <v>75</v>
      </c>
      <c r="C67" s="3"/>
      <c r="D67" s="3"/>
      <c r="E67" s="3"/>
      <c r="F67" s="3">
        <v>2</v>
      </c>
      <c r="G67" s="3"/>
      <c r="H67" s="3"/>
      <c r="I67" s="3"/>
      <c r="J67" s="3"/>
      <c r="K67" s="3"/>
      <c r="L67" s="3"/>
      <c r="M67" s="3">
        <v>1.5</v>
      </c>
      <c r="N67" s="3">
        <f>SUM(C67:M67)</f>
        <v>3.5</v>
      </c>
      <c r="O67" s="3">
        <f>8-N67</f>
        <v>4.5</v>
      </c>
      <c r="P67" s="3"/>
    </row>
  </sheetData>
  <sortState xmlns:xlrd2="http://schemas.microsoft.com/office/spreadsheetml/2017/richdata2" ref="A2:B5">
    <sortCondition ref="B2:B5"/>
  </sortState>
  <phoneticPr fontId="10" type="noConversion"/>
  <pageMargins left="0.7" right="0.7" top="0.75" bottom="0.75" header="0.3" footer="0.3"/>
  <pageSetup orientation="portrait" r:id="rId1"/>
  <headerFooter>
    <oddFooter>&amp;C_x000D_&amp;1#&amp;"Calibri"&amp;10&amp;K000000 Loyola University Maryland Internal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d74060-8da9-41a5-b0cd-38686dc37e09" xsi:nil="true"/>
    <lcf76f155ced4ddcb4097134ff3c332f xmlns="9e5d6ff8-3de3-44bc-a220-057dcefa67b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1A9FC0C01C554DB49A7C1F404A08F9" ma:contentTypeVersion="17" ma:contentTypeDescription="Create a new document." ma:contentTypeScope="" ma:versionID="4b615dda7a8291b04e426f3f5cd71e1d">
  <xsd:schema xmlns:xsd="http://www.w3.org/2001/XMLSchema" xmlns:xs="http://www.w3.org/2001/XMLSchema" xmlns:p="http://schemas.microsoft.com/office/2006/metadata/properties" xmlns:ns2="9e5d6ff8-3de3-44bc-a220-057dcefa67ba" xmlns:ns3="23d74060-8da9-41a5-b0cd-38686dc37e09" targetNamespace="http://schemas.microsoft.com/office/2006/metadata/properties" ma:root="true" ma:fieldsID="26c3265d550cab3eca5ac29b6e1064d1" ns2:_="" ns3:_="">
    <xsd:import namespace="9e5d6ff8-3de3-44bc-a220-057dcefa67ba"/>
    <xsd:import namespace="23d74060-8da9-41a5-b0cd-38686dc37e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d6ff8-3de3-44bc-a220-057dcefa67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570c208-9045-4890-9406-2594c6b9c8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74060-8da9-41a5-b0cd-38686dc37e0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ae884bd-cae8-4dd0-94d9-6a4f065af4f0}" ma:internalName="TaxCatchAll" ma:showField="CatchAllData" ma:web="23d74060-8da9-41a5-b0cd-38686dc37e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DE8883-93DE-40D0-A9C5-9470671763CA}">
  <ds:schemaRefs>
    <ds:schemaRef ds:uri="http://schemas.microsoft.com/office/2006/metadata/properties"/>
    <ds:schemaRef ds:uri="http://schemas.microsoft.com/office/infopath/2007/PartnerControls"/>
    <ds:schemaRef ds:uri="23d74060-8da9-41a5-b0cd-38686dc37e09"/>
    <ds:schemaRef ds:uri="9e5d6ff8-3de3-44bc-a220-057dcefa67ba"/>
  </ds:schemaRefs>
</ds:datastoreItem>
</file>

<file path=customXml/itemProps2.xml><?xml version="1.0" encoding="utf-8"?>
<ds:datastoreItem xmlns:ds="http://schemas.openxmlformats.org/officeDocument/2006/customXml" ds:itemID="{B177D66A-3A7A-45EB-A3F2-F6805FC568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60C035-DF78-4B03-9228-9A51C89B06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5d6ff8-3de3-44bc-a220-057dcefa67ba"/>
    <ds:schemaRef ds:uri="23d74060-8da9-41a5-b0cd-38686dc37e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Gabbriell Reason</cp:lastModifiedBy>
  <cp:revision/>
  <dcterms:created xsi:type="dcterms:W3CDTF">2021-09-09T15:53:10Z</dcterms:created>
  <dcterms:modified xsi:type="dcterms:W3CDTF">2025-04-22T15:34:41Z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da50fe2-ad8e-4b2e-b16c-4bb0954d6763_Enabled">
    <vt:lpwstr>true</vt:lpwstr>
  </property>
  <property fmtid="{D5CDD505-2E9C-101B-9397-08002B2CF9AE}" pid="3" name="MSIP_Label_6da50fe2-ad8e-4b2e-b16c-4bb0954d6763_SetDate">
    <vt:lpwstr>2021-09-09T15:53:10Z</vt:lpwstr>
  </property>
  <property fmtid="{D5CDD505-2E9C-101B-9397-08002B2CF9AE}" pid="4" name="MSIP_Label_6da50fe2-ad8e-4b2e-b16c-4bb0954d6763_Method">
    <vt:lpwstr>Standard</vt:lpwstr>
  </property>
  <property fmtid="{D5CDD505-2E9C-101B-9397-08002B2CF9AE}" pid="5" name="MSIP_Label_6da50fe2-ad8e-4b2e-b16c-4bb0954d6763_Name">
    <vt:lpwstr>Internal</vt:lpwstr>
  </property>
  <property fmtid="{D5CDD505-2E9C-101B-9397-08002B2CF9AE}" pid="6" name="MSIP_Label_6da50fe2-ad8e-4b2e-b16c-4bb0954d6763_SiteId">
    <vt:lpwstr>30ae0a8f-3cdf-44fd-af34-278bf639b85d</vt:lpwstr>
  </property>
  <property fmtid="{D5CDD505-2E9C-101B-9397-08002B2CF9AE}" pid="7" name="MSIP_Label_6da50fe2-ad8e-4b2e-b16c-4bb0954d6763_ActionId">
    <vt:lpwstr>88b6c470-5dca-4725-b533-850b6638aefa</vt:lpwstr>
  </property>
  <property fmtid="{D5CDD505-2E9C-101B-9397-08002B2CF9AE}" pid="8" name="MSIP_Label_6da50fe2-ad8e-4b2e-b16c-4bb0954d6763_ContentBits">
    <vt:lpwstr>2</vt:lpwstr>
  </property>
  <property fmtid="{D5CDD505-2E9C-101B-9397-08002B2CF9AE}" pid="9" name="ContentTypeId">
    <vt:lpwstr>0x010100D71A9FC0C01C554DB49A7C1F404A08F9</vt:lpwstr>
  </property>
  <property fmtid="{D5CDD505-2E9C-101B-9397-08002B2CF9AE}" pid="10" name="MediaServiceImageTags">
    <vt:lpwstr/>
  </property>
</Properties>
</file>